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2" windowWidth="13392" windowHeight="41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51" i="1" l="1"/>
  <c r="H52" i="1"/>
  <c r="H53" i="1"/>
  <c r="H54" i="1"/>
  <c r="H55" i="1"/>
  <c r="H56" i="1"/>
  <c r="H57" i="1"/>
  <c r="H58" i="1"/>
  <c r="H59" i="1"/>
  <c r="H60" i="1"/>
  <c r="H61" i="1"/>
  <c r="H62" i="1"/>
  <c r="H36" i="1"/>
  <c r="H37" i="1"/>
  <c r="H38" i="1"/>
  <c r="H39" i="1"/>
  <c r="H40" i="1"/>
  <c r="H41" i="1"/>
  <c r="H42" i="1"/>
  <c r="H43" i="1"/>
  <c r="H44" i="1"/>
  <c r="H45" i="1"/>
  <c r="H46" i="1"/>
  <c r="H47" i="1"/>
  <c r="H48" i="1"/>
  <c r="H49" i="1"/>
  <c r="H50" i="1"/>
  <c r="H18" i="1"/>
  <c r="H19" i="1"/>
  <c r="H20" i="1"/>
  <c r="H21" i="1"/>
  <c r="H22" i="1"/>
  <c r="H23" i="1"/>
  <c r="H24" i="1"/>
  <c r="H25" i="1"/>
  <c r="H26" i="1"/>
  <c r="H27" i="1"/>
  <c r="H28" i="1"/>
  <c r="H29" i="1"/>
  <c r="H30" i="1"/>
  <c r="H31" i="1"/>
  <c r="H32" i="1"/>
  <c r="H33" i="1"/>
  <c r="H34" i="1"/>
  <c r="H35" i="1"/>
  <c r="H11" i="1"/>
  <c r="H12" i="1"/>
  <c r="H13" i="1"/>
  <c r="H14" i="1"/>
  <c r="H15" i="1"/>
  <c r="H16" i="1"/>
  <c r="H17" i="1"/>
  <c r="H8" i="1"/>
  <c r="H9" i="1"/>
  <c r="H10" i="1"/>
  <c r="G7" i="1" l="1"/>
  <c r="H7" i="1" s="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H63" i="1" l="1"/>
</calcChain>
</file>

<file path=xl/sharedStrings.xml><?xml version="1.0" encoding="utf-8"?>
<sst xmlns="http://schemas.openxmlformats.org/spreadsheetml/2006/main" count="70" uniqueCount="70">
  <si>
    <t>R6-2L Engineer Grade Prismatic Rectangular Lane Control Sign, Legend "ONE WAY (left arrow)", 12" Width x 18" Height, Aluminum, Black on White</t>
  </si>
  <si>
    <t>R2-1 High Intensity Prismatic Rectangular Lane Control Sign, Legend "SPEED LIMIT 35", 18" Width x 24" Height, Aluminum, Black on White</t>
  </si>
  <si>
    <t>R5-1 Engineer Grade Prismatic Square Standard Traffic Sign, Legend "DO NOT ENTER", 24" Width x 24" Height, Aluminum, Red on White</t>
  </si>
  <si>
    <t>R7-1D Engineer Grade Prismatic Rectangular Standard Traffic Sign, Legend "NO PARKING ANY TIME (double arrow)", 12" Width x 18" Height, 5052-Aluminum, Red on White</t>
  </si>
  <si>
    <t>R7-8D High Intensity Prismatic Rectangular ADA Handicap Sign, Legend "RESERVED PARKING with ADA Handicap Symbol (double arrow)", 12" Width x 18" Height, Aluminum, Green/Blue on White</t>
  </si>
  <si>
    <t>Traffic Guard Portable Double Lane Speed Bump with Delineators and Reflectors, 10' Length x 4" Width x 3/16" Height, Yellow</t>
  </si>
  <si>
    <t>Honeywell 18-Inch High Visibility Orange Safety/Traffic Cone</t>
  </si>
  <si>
    <t>R1-1 High Intensity Prismatic Octagon Standard Traffic Sign, Legend "STOP", 30" Width x 30" Height, 5052-Aluminum, Red on White</t>
  </si>
  <si>
    <t>Plastic Single Sided Reflective Pavement Marker, 4" Length x 2" Width, Amber</t>
  </si>
  <si>
    <t>Traffic Asphalt Striping Paint Can, 20 oz Capacity, Yellow (Case of 12)</t>
  </si>
  <si>
    <t>V-Loc Traffic Post Breakaway Concrete Anchor, 1-3/4" Length x 1-3/4" Width Square Post</t>
  </si>
  <si>
    <t>Rubber Vehicle Stop with 2 Spikes, 36" Length x 6" Width x 4" Height, Black/Yellow Stripes, For Asphalt Installation</t>
  </si>
  <si>
    <t>Temporary Construction Reflective Striping Tape, 50 yds Length x 4" Width, White</t>
  </si>
  <si>
    <t>BlinkerBeacon Solar Flashing LED Red Lens Beacon, 4-1/2" OD Pole, Black</t>
  </si>
  <si>
    <t>Striper, LineLazer IV 3400 model with 1 Gun, Airless, 4.0 HP Honda Engine</t>
  </si>
  <si>
    <t>Striper, LineLazer IV 200 HS model w/2 Guns &amp; Auto Layout, Airless, 5.5 HP Engine, Graco, 32"Wx40"Hx65"L</t>
  </si>
  <si>
    <t>LineLazer 5900 - Two Gun w/Auto-Layout System Has a 5.5 HP Honda Engine</t>
  </si>
  <si>
    <t>3M PVC Traffic Safety Cone, 12-Inch</t>
  </si>
  <si>
    <t>Windmaster Sign Stand, 4860 Model, for use with Rigid or Rollup Signs, 5' Deployable Height</t>
  </si>
  <si>
    <t>Emergency Road Flares, 6-Pack, 30 Minute Capacity 13"x2.75"x4", Includes Bright Orange Vest Packaging</t>
  </si>
  <si>
    <t>Barricade Light, Economy Model, Flashing Amber Lens, Uses (2) 6-Volt Batteries (not incl), Incandescent</t>
  </si>
  <si>
    <t>Safe Pace Radar Feedback Sign, SP400, White, Solar Powered, "Your Speed" With Trailer</t>
  </si>
  <si>
    <t>Delineator, 36"Lx3" OD Orange Post, DP-200 Model, Surface Mount w/2 HIP white reflective bands&amp;base</t>
  </si>
  <si>
    <t>Delineator, 36" Long Yellow Post, FG-300 Model, Cloverleaf Design w/Base &amp; 2 HIP Yellow Refl Bands</t>
  </si>
  <si>
    <t>Drop Over Cable Protector, 36"x14.25"x3", One Channel Guard Slot</t>
  </si>
  <si>
    <t>Yellow Jacket Cable Protector, 36"x19.75"x1.875", Five Cable Guards Slots,</t>
  </si>
  <si>
    <t>Utility Round Dome Marker, White Pole 72" Length, 48" Above Ground, Solid Blue Color Enhancer Top</t>
  </si>
  <si>
    <t>PowerFlares, 6-Pack, Yellow Shell/Amber LED light w/soft carrying bag &amp; (12) lithium batteries incl</t>
  </si>
  <si>
    <t>PowerFlares, 3-Pack, Tan Shell/Amber LED light w/soft carrying bag &amp; (6) lithium batteries incl</t>
  </si>
  <si>
    <t>Blinkersign, R1-2, 30", Yield, DG3, Red/White, Solar, 9 White LEDs</t>
  </si>
  <si>
    <t>Windmaster Sign Stand, 4814HDKD with Kick Release, telescoping legs, use w/roll-ups</t>
  </si>
  <si>
    <t>Plasticade Type I Barricade, 12"x24", White EG  reflective top panel</t>
  </si>
  <si>
    <t>Econocade Barricade, Type I, 8"x24" HIP Orange &amp; White reflective top board</t>
  </si>
  <si>
    <t>Collapsible Breakaway Type III Plastic Barricade 4' One-sided HIP shtg, right orientation, org/white</t>
  </si>
  <si>
    <t>Narrowcade, 12"x24" EG Reflective Barricade with orange and white stripes, fillable &amp; accepts lights</t>
  </si>
  <si>
    <t>Sheeted Blank, 18"x24"x.080 EGP White, Single Faced</t>
  </si>
  <si>
    <t>Econocade II, Channelizer Drum/Barrel, 23"Wx40"H, low profile, four 4" EG orange/white bands, high density</t>
  </si>
  <si>
    <t>Majestic Breakaway Vest, Med-XL Size, Orange 2 pockets, Velcro closure, Pulls off at sides, front</t>
  </si>
  <si>
    <t>Majestic crew neck sweatshirt, XLarge, Yellow, ribbed cuff and waist, reflective stripes, class 3</t>
  </si>
  <si>
    <t>Gloves, Reflective &amp; Insulated, Lime Color, Large, Nyon shell with warm liner</t>
  </si>
  <si>
    <t>Bollard Cover, 7"x60" Yellow Color, with two red reflective stripes, 1/8" thick HDPE</t>
  </si>
  <si>
    <t>Replacement Tip for Graco Striper Spray Gun LLT-215</t>
  </si>
  <si>
    <t>Glass Beads, 50 lb Bag, WI DOT approved for painting and epoxy, mix with paint to make lines reflective</t>
  </si>
  <si>
    <t xml:space="preserve">Paint, Yellow Fast-Dry Waterborne, 5 Gallon Can </t>
  </si>
  <si>
    <t>Traffic Asphalt Striping Paint Can, 20 oz Capacity, White (Case of 12)</t>
  </si>
  <si>
    <t>Tailgate Snow Spreader, For Bagged Ice Melters Only, SP-125 AccuSpread w/FlowGate, 3.0 cu. ft., 65#</t>
  </si>
  <si>
    <t>Fast-820 18" Character Radar Feedback Trailer</t>
  </si>
  <si>
    <t>StrongArm Gate Operator, Standard Model 14 feet</t>
  </si>
  <si>
    <t>Description</t>
  </si>
  <si>
    <t xml:space="preserve">U-Channel Post  - 2lbs./f - 6'L - Green </t>
  </si>
  <si>
    <t>U-Channel Post-2lbs./f - 6'L - Galvanized</t>
  </si>
  <si>
    <t xml:space="preserve">U-Channel Post- 2lbs./f - 8'L - Green </t>
  </si>
  <si>
    <t>U-Channel Post  -2lbs./f - 8'L - Galvanized</t>
  </si>
  <si>
    <t xml:space="preserve">U-Channel Post - 2lbs./f - 10'L - Green </t>
  </si>
  <si>
    <t>U-Channel Post  -2lbs./f - 10'L - Galvanized</t>
  </si>
  <si>
    <t xml:space="preserve">U-Channel Post - 2lbs./f - 12'L - Green </t>
  </si>
  <si>
    <t>U-Channel Post  -2lbs./f - 12'L - Galvanized</t>
  </si>
  <si>
    <t>Mfg. Number</t>
  </si>
  <si>
    <t>Estimated Quantity</t>
  </si>
  <si>
    <t>Catalog Price or Mfg. List Price</t>
  </si>
  <si>
    <t>Discount
(Percentage)</t>
  </si>
  <si>
    <t>Extended Price</t>
  </si>
  <si>
    <t>Manufacturer
Name</t>
  </si>
  <si>
    <t>Unit Price
(List less Discount)</t>
  </si>
  <si>
    <t>TOTAL</t>
  </si>
  <si>
    <t>TRAFFIC CONTROL PRODUCTS AND RELATED PRODUCTS AND SEERVICES</t>
  </si>
  <si>
    <t>RFP 2013-100</t>
  </si>
  <si>
    <t>Attachment B</t>
  </si>
  <si>
    <t>Market Basket Pricing for Evaluation Purposes</t>
  </si>
  <si>
    <t>Note:  This pricing is for evaluation purposes only.  All pricing must correspond with submitted catalog pricing.  If you are not pricing an item in this Market Basket, mark line item as "No Bid".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</si>
</sst>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2"/>
      <color theme="1"/>
      <name val="Times New Roman"/>
      <family val="1"/>
    </font>
    <font>
      <sz val="12"/>
      <color rgb="FF000000"/>
      <name val="Times New Roman"/>
      <family val="1"/>
    </font>
    <font>
      <sz val="12"/>
      <color rgb="FF13598C"/>
      <name val="Times New Roman"/>
      <family val="1"/>
    </font>
    <font>
      <sz val="11"/>
      <color theme="1"/>
      <name val="Calibri"/>
      <family val="2"/>
      <scheme val="minor"/>
    </font>
    <font>
      <b/>
      <sz val="12"/>
      <color theme="1"/>
      <name val="Times New Roman"/>
      <family val="1"/>
    </font>
    <font>
      <sz val="12"/>
      <name val="Times New Roman"/>
      <family val="1"/>
    </font>
    <font>
      <b/>
      <i/>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7">
    <xf numFmtId="0" fontId="0" fillId="0" borderId="0" xfId="0"/>
    <xf numFmtId="0" fontId="1"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center" wrapText="1"/>
    </xf>
    <xf numFmtId="0" fontId="3" fillId="0" borderId="1" xfId="0" applyFont="1" applyBorder="1" applyAlignment="1">
      <alignment wrapText="1"/>
    </xf>
    <xf numFmtId="9" fontId="1" fillId="0" borderId="1" xfId="2" applyFont="1" applyBorder="1" applyAlignment="1">
      <alignment wrapText="1"/>
    </xf>
    <xf numFmtId="44" fontId="1" fillId="0" borderId="1" xfId="1" applyFont="1" applyBorder="1" applyAlignment="1">
      <alignment wrapText="1"/>
    </xf>
    <xf numFmtId="0" fontId="2" fillId="0" borderId="11" xfId="0" applyFont="1" applyBorder="1" applyAlignment="1">
      <alignment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1" fillId="0" borderId="11" xfId="2" applyFont="1" applyBorder="1" applyAlignment="1">
      <alignment wrapText="1"/>
    </xf>
    <xf numFmtId="44" fontId="1" fillId="0" borderId="11" xfId="1" applyFont="1" applyBorder="1" applyAlignment="1">
      <alignment wrapText="1"/>
    </xf>
    <xf numFmtId="0" fontId="2" fillId="0" borderId="16" xfId="0" applyFont="1" applyBorder="1" applyAlignment="1">
      <alignment wrapText="1"/>
    </xf>
    <xf numFmtId="44" fontId="1" fillId="0" borderId="17" xfId="1" applyFont="1" applyBorder="1" applyAlignment="1">
      <alignment wrapText="1"/>
    </xf>
    <xf numFmtId="0" fontId="2" fillId="0" borderId="18" xfId="0" applyFont="1" applyBorder="1" applyAlignment="1">
      <alignment wrapText="1"/>
    </xf>
    <xf numFmtId="0" fontId="2" fillId="0" borderId="18" xfId="0" applyFont="1" applyBorder="1" applyAlignment="1">
      <alignment vertical="center" wrapText="1"/>
    </xf>
    <xf numFmtId="0" fontId="6" fillId="0" borderId="18"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7" fillId="0" borderId="9" xfId="0" applyFont="1" applyBorder="1" applyAlignment="1">
      <alignment wrapText="1"/>
    </xf>
    <xf numFmtId="44" fontId="1" fillId="0" borderId="19" xfId="1" applyFont="1" applyBorder="1" applyAlignment="1">
      <alignment wrapText="1"/>
    </xf>
    <xf numFmtId="1" fontId="5" fillId="3" borderId="2" xfId="1" applyNumberFormat="1" applyFont="1" applyFill="1" applyBorder="1" applyAlignment="1">
      <alignment horizontal="center" vertical="center" wrapText="1"/>
    </xf>
    <xf numFmtId="1" fontId="2" fillId="0" borderId="11" xfId="1" applyNumberFormat="1" applyFont="1" applyBorder="1" applyAlignment="1">
      <alignment wrapText="1"/>
    </xf>
    <xf numFmtId="1" fontId="1" fillId="0" borderId="9" xfId="1" applyNumberFormat="1" applyFont="1" applyBorder="1" applyAlignment="1">
      <alignment wrapText="1"/>
    </xf>
    <xf numFmtId="1" fontId="1" fillId="0" borderId="0" xfId="1" applyNumberFormat="1" applyFont="1" applyAlignment="1">
      <alignment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Normal="100" workbookViewId="0">
      <selection activeCell="D7" sqref="D7"/>
    </sheetView>
  </sheetViews>
  <sheetFormatPr defaultColWidth="68.33203125" defaultRowHeight="15.6" x14ac:dyDescent="0.3"/>
  <cols>
    <col min="1" max="1" width="68.33203125" style="1"/>
    <col min="2" max="2" width="20.44140625" style="1" customWidth="1"/>
    <col min="3" max="3" width="10.6640625" style="1" customWidth="1"/>
    <col min="4" max="4" width="12.33203125" style="24" customWidth="1"/>
    <col min="5" max="5" width="11" style="1" customWidth="1"/>
    <col min="6" max="6" width="13" style="1" customWidth="1"/>
    <col min="7" max="8" width="18.5546875" style="1" customWidth="1"/>
    <col min="9" max="16384" width="68.33203125" style="1"/>
  </cols>
  <sheetData>
    <row r="1" spans="1:8" ht="15.75" customHeight="1" x14ac:dyDescent="0.25">
      <c r="A1" s="25" t="s">
        <v>65</v>
      </c>
      <c r="B1" s="26"/>
      <c r="C1" s="26"/>
      <c r="D1" s="26"/>
      <c r="E1" s="26"/>
      <c r="F1" s="26"/>
      <c r="G1" s="26"/>
      <c r="H1" s="27"/>
    </row>
    <row r="2" spans="1:8" ht="15.75" x14ac:dyDescent="0.25">
      <c r="A2" s="28" t="s">
        <v>66</v>
      </c>
      <c r="B2" s="29"/>
      <c r="C2" s="29"/>
      <c r="D2" s="29"/>
      <c r="E2" s="29"/>
      <c r="F2" s="29"/>
      <c r="G2" s="29"/>
      <c r="H2" s="30"/>
    </row>
    <row r="3" spans="1:8" ht="15.75" x14ac:dyDescent="0.25">
      <c r="A3" s="28" t="s">
        <v>67</v>
      </c>
      <c r="B3" s="29"/>
      <c r="C3" s="29"/>
      <c r="D3" s="29"/>
      <c r="E3" s="29"/>
      <c r="F3" s="29"/>
      <c r="G3" s="29"/>
      <c r="H3" s="30"/>
    </row>
    <row r="4" spans="1:8" ht="16.5" thickBot="1" x14ac:dyDescent="0.3">
      <c r="A4" s="31" t="s">
        <v>68</v>
      </c>
      <c r="B4" s="32"/>
      <c r="C4" s="32"/>
      <c r="D4" s="32"/>
      <c r="E4" s="32"/>
      <c r="F4" s="32"/>
      <c r="G4" s="32"/>
      <c r="H4" s="33"/>
    </row>
    <row r="5" spans="1:8" ht="31.2" customHeight="1" thickBot="1" x14ac:dyDescent="0.3">
      <c r="A5" s="34" t="s">
        <v>69</v>
      </c>
      <c r="B5" s="35"/>
      <c r="C5" s="35"/>
      <c r="D5" s="35"/>
      <c r="E5" s="35"/>
      <c r="F5" s="35"/>
      <c r="G5" s="35"/>
      <c r="H5" s="36"/>
    </row>
    <row r="6" spans="1:8" ht="63.75" thickBot="1" x14ac:dyDescent="0.3">
      <c r="A6" s="8" t="s">
        <v>48</v>
      </c>
      <c r="B6" s="8" t="s">
        <v>62</v>
      </c>
      <c r="C6" s="8" t="s">
        <v>57</v>
      </c>
      <c r="D6" s="21" t="s">
        <v>58</v>
      </c>
      <c r="E6" s="9" t="s">
        <v>59</v>
      </c>
      <c r="F6" s="8" t="s">
        <v>60</v>
      </c>
      <c r="G6" s="8" t="s">
        <v>63</v>
      </c>
      <c r="H6" s="8" t="s">
        <v>61</v>
      </c>
    </row>
    <row r="7" spans="1:8" ht="46.8" x14ac:dyDescent="0.3">
      <c r="A7" s="12" t="s">
        <v>0</v>
      </c>
      <c r="B7" s="7"/>
      <c r="C7" s="7"/>
      <c r="D7" s="22">
        <v>6500</v>
      </c>
      <c r="E7" s="6"/>
      <c r="F7" s="10"/>
      <c r="G7" s="11">
        <f>E7*(1-F7)</f>
        <v>0</v>
      </c>
      <c r="H7" s="13">
        <f>D7*G7</f>
        <v>0</v>
      </c>
    </row>
    <row r="8" spans="1:8" ht="31.2" x14ac:dyDescent="0.3">
      <c r="A8" s="14" t="s">
        <v>1</v>
      </c>
      <c r="B8" s="2"/>
      <c r="C8" s="2"/>
      <c r="D8" s="22">
        <v>3791.6666666666665</v>
      </c>
      <c r="E8" s="6"/>
      <c r="F8" s="5"/>
      <c r="G8" s="6">
        <f t="shared" ref="G8:G62" si="0">E8*(1-F8)</f>
        <v>0</v>
      </c>
      <c r="H8" s="13">
        <f t="shared" ref="H8:H62" si="1">D8*G8</f>
        <v>0</v>
      </c>
    </row>
    <row r="9" spans="1:8" ht="31.2" x14ac:dyDescent="0.3">
      <c r="A9" s="14" t="s">
        <v>2</v>
      </c>
      <c r="B9" s="2"/>
      <c r="C9" s="2"/>
      <c r="D9" s="22">
        <v>2843.75</v>
      </c>
      <c r="E9" s="6"/>
      <c r="F9" s="5"/>
      <c r="G9" s="6">
        <f t="shared" si="0"/>
        <v>0</v>
      </c>
      <c r="H9" s="13">
        <f t="shared" si="1"/>
        <v>0</v>
      </c>
    </row>
    <row r="10" spans="1:8" ht="46.8" x14ac:dyDescent="0.3">
      <c r="A10" s="14" t="s">
        <v>3</v>
      </c>
      <c r="B10" s="2"/>
      <c r="C10" s="2"/>
      <c r="D10" s="22">
        <v>6500</v>
      </c>
      <c r="E10" s="6"/>
      <c r="F10" s="5"/>
      <c r="G10" s="6">
        <f t="shared" si="0"/>
        <v>0</v>
      </c>
      <c r="H10" s="13">
        <f t="shared" si="1"/>
        <v>0</v>
      </c>
    </row>
    <row r="11" spans="1:8" ht="46.8" x14ac:dyDescent="0.3">
      <c r="A11" s="14" t="s">
        <v>4</v>
      </c>
      <c r="B11" s="2"/>
      <c r="C11" s="2"/>
      <c r="D11" s="22">
        <v>5055.5555555555557</v>
      </c>
      <c r="E11" s="6"/>
      <c r="F11" s="5"/>
      <c r="G11" s="6">
        <f t="shared" si="0"/>
        <v>0</v>
      </c>
      <c r="H11" s="13">
        <f t="shared" si="1"/>
        <v>0</v>
      </c>
    </row>
    <row r="12" spans="1:8" ht="31.2" x14ac:dyDescent="0.3">
      <c r="A12" s="14" t="s">
        <v>7</v>
      </c>
      <c r="B12" s="2"/>
      <c r="C12" s="2"/>
      <c r="D12" s="22">
        <v>2843.75</v>
      </c>
      <c r="E12" s="6"/>
      <c r="F12" s="5"/>
      <c r="G12" s="6">
        <f t="shared" si="0"/>
        <v>0</v>
      </c>
      <c r="H12" s="13">
        <f t="shared" si="1"/>
        <v>0</v>
      </c>
    </row>
    <row r="13" spans="1:8" x14ac:dyDescent="0.3">
      <c r="A13" s="15" t="s">
        <v>35</v>
      </c>
      <c r="B13" s="3"/>
      <c r="C13" s="3"/>
      <c r="D13" s="22">
        <v>6066.666666666667</v>
      </c>
      <c r="E13" s="6"/>
      <c r="F13" s="5"/>
      <c r="G13" s="6">
        <f t="shared" si="0"/>
        <v>0</v>
      </c>
      <c r="H13" s="13">
        <f t="shared" si="1"/>
        <v>0</v>
      </c>
    </row>
    <row r="14" spans="1:8" ht="31.2" x14ac:dyDescent="0.3">
      <c r="A14" s="14" t="s">
        <v>5</v>
      </c>
      <c r="B14" s="2"/>
      <c r="C14" s="2"/>
      <c r="D14" s="22">
        <v>142.1875</v>
      </c>
      <c r="E14" s="6"/>
      <c r="F14" s="5"/>
      <c r="G14" s="6">
        <f t="shared" si="0"/>
        <v>0</v>
      </c>
      <c r="H14" s="13">
        <f t="shared" si="1"/>
        <v>0</v>
      </c>
    </row>
    <row r="15" spans="1:8" x14ac:dyDescent="0.3">
      <c r="A15" s="14" t="s">
        <v>6</v>
      </c>
      <c r="B15" s="2"/>
      <c r="C15" s="2"/>
      <c r="D15" s="22">
        <v>15166.666666666666</v>
      </c>
      <c r="E15" s="6"/>
      <c r="F15" s="5"/>
      <c r="G15" s="6">
        <f t="shared" si="0"/>
        <v>0</v>
      </c>
      <c r="H15" s="13">
        <f t="shared" si="1"/>
        <v>0</v>
      </c>
    </row>
    <row r="16" spans="1:8" x14ac:dyDescent="0.3">
      <c r="A16" s="15" t="s">
        <v>17</v>
      </c>
      <c r="B16" s="3"/>
      <c r="C16" s="3"/>
      <c r="D16" s="22">
        <v>15166.666666666666</v>
      </c>
      <c r="E16" s="6"/>
      <c r="F16" s="5"/>
      <c r="G16" s="6">
        <f t="shared" si="0"/>
        <v>0</v>
      </c>
      <c r="H16" s="13">
        <f t="shared" si="1"/>
        <v>0</v>
      </c>
    </row>
    <row r="17" spans="1:8" ht="31.2" x14ac:dyDescent="0.3">
      <c r="A17" s="14" t="s">
        <v>8</v>
      </c>
      <c r="B17" s="2"/>
      <c r="C17" s="2"/>
      <c r="D17" s="22">
        <v>60666.666666666664</v>
      </c>
      <c r="E17" s="6"/>
      <c r="F17" s="5"/>
      <c r="G17" s="6">
        <f t="shared" si="0"/>
        <v>0</v>
      </c>
      <c r="H17" s="13">
        <f t="shared" si="1"/>
        <v>0</v>
      </c>
    </row>
    <row r="18" spans="1:8" ht="31.2" x14ac:dyDescent="0.3">
      <c r="A18" s="14" t="s">
        <v>10</v>
      </c>
      <c r="B18" s="2"/>
      <c r="C18" s="2"/>
      <c r="D18" s="22">
        <v>4136.363636363636</v>
      </c>
      <c r="E18" s="6"/>
      <c r="F18" s="5"/>
      <c r="G18" s="6">
        <f t="shared" si="0"/>
        <v>0</v>
      </c>
      <c r="H18" s="13">
        <f t="shared" si="1"/>
        <v>0</v>
      </c>
    </row>
    <row r="19" spans="1:8" ht="31.2" x14ac:dyDescent="0.3">
      <c r="A19" s="14" t="s">
        <v>11</v>
      </c>
      <c r="B19" s="2"/>
      <c r="C19" s="2"/>
      <c r="D19" s="22">
        <v>3033.3333333333335</v>
      </c>
      <c r="E19" s="6"/>
      <c r="F19" s="5"/>
      <c r="G19" s="6">
        <f t="shared" si="0"/>
        <v>0</v>
      </c>
      <c r="H19" s="13">
        <f t="shared" si="1"/>
        <v>0</v>
      </c>
    </row>
    <row r="20" spans="1:8" ht="31.2" x14ac:dyDescent="0.3">
      <c r="A20" s="14" t="s">
        <v>12</v>
      </c>
      <c r="B20" s="2"/>
      <c r="C20" s="2"/>
      <c r="D20" s="22">
        <v>1516.6666666666667</v>
      </c>
      <c r="E20" s="6"/>
      <c r="F20" s="5"/>
      <c r="G20" s="6">
        <f t="shared" si="0"/>
        <v>0</v>
      </c>
      <c r="H20" s="13">
        <f t="shared" si="1"/>
        <v>0</v>
      </c>
    </row>
    <row r="21" spans="1:8" ht="31.2" x14ac:dyDescent="0.3">
      <c r="A21" s="14" t="s">
        <v>13</v>
      </c>
      <c r="B21" s="2"/>
      <c r="C21" s="2"/>
      <c r="D21" s="22">
        <v>50.555555555555557</v>
      </c>
      <c r="E21" s="6"/>
      <c r="F21" s="5"/>
      <c r="G21" s="6">
        <f t="shared" si="0"/>
        <v>0</v>
      </c>
      <c r="H21" s="13">
        <f t="shared" si="1"/>
        <v>0</v>
      </c>
    </row>
    <row r="22" spans="1:8" ht="31.2" x14ac:dyDescent="0.3">
      <c r="A22" s="14" t="s">
        <v>14</v>
      </c>
      <c r="B22" s="2"/>
      <c r="C22" s="2"/>
      <c r="D22" s="22">
        <v>18.571428571428573</v>
      </c>
      <c r="E22" s="6"/>
      <c r="F22" s="5"/>
      <c r="G22" s="6">
        <f t="shared" si="0"/>
        <v>0</v>
      </c>
      <c r="H22" s="13">
        <f t="shared" si="1"/>
        <v>0</v>
      </c>
    </row>
    <row r="23" spans="1:8" ht="31.2" x14ac:dyDescent="0.3">
      <c r="A23" s="14" t="s">
        <v>15</v>
      </c>
      <c r="B23" s="2"/>
      <c r="C23" s="2"/>
      <c r="D23" s="22">
        <v>9.1</v>
      </c>
      <c r="E23" s="6"/>
      <c r="F23" s="5"/>
      <c r="G23" s="6">
        <f t="shared" si="0"/>
        <v>0</v>
      </c>
      <c r="H23" s="13">
        <f t="shared" si="1"/>
        <v>0</v>
      </c>
    </row>
    <row r="24" spans="1:8" ht="31.2" x14ac:dyDescent="0.3">
      <c r="A24" s="15" t="s">
        <v>16</v>
      </c>
      <c r="B24" s="3"/>
      <c r="C24" s="3"/>
      <c r="D24" s="22">
        <v>13</v>
      </c>
      <c r="E24" s="6"/>
      <c r="F24" s="5"/>
      <c r="G24" s="6">
        <f t="shared" si="0"/>
        <v>0</v>
      </c>
      <c r="H24" s="13">
        <f t="shared" si="1"/>
        <v>0</v>
      </c>
    </row>
    <row r="25" spans="1:8" x14ac:dyDescent="0.3">
      <c r="A25" s="15" t="s">
        <v>41</v>
      </c>
      <c r="B25" s="3"/>
      <c r="C25" s="3"/>
      <c r="D25" s="22">
        <v>2527.7777777777778</v>
      </c>
      <c r="E25" s="6"/>
      <c r="F25" s="5"/>
      <c r="G25" s="6">
        <f t="shared" si="0"/>
        <v>0</v>
      </c>
      <c r="H25" s="13">
        <f t="shared" si="1"/>
        <v>0</v>
      </c>
    </row>
    <row r="26" spans="1:8" ht="31.2" x14ac:dyDescent="0.3">
      <c r="A26" s="15" t="s">
        <v>42</v>
      </c>
      <c r="B26" s="3"/>
      <c r="C26" s="3"/>
      <c r="D26" s="22">
        <v>3640</v>
      </c>
      <c r="E26" s="6"/>
      <c r="F26" s="5"/>
      <c r="G26" s="6">
        <f t="shared" si="0"/>
        <v>0</v>
      </c>
      <c r="H26" s="13">
        <f t="shared" si="1"/>
        <v>0</v>
      </c>
    </row>
    <row r="27" spans="1:8" x14ac:dyDescent="0.3">
      <c r="A27" s="14" t="s">
        <v>43</v>
      </c>
      <c r="B27" s="2"/>
      <c r="C27" s="2"/>
      <c r="D27" s="22">
        <v>4550</v>
      </c>
      <c r="E27" s="6"/>
      <c r="F27" s="5"/>
      <c r="G27" s="6">
        <f t="shared" si="0"/>
        <v>0</v>
      </c>
      <c r="H27" s="13">
        <f t="shared" si="1"/>
        <v>0</v>
      </c>
    </row>
    <row r="28" spans="1:8" x14ac:dyDescent="0.3">
      <c r="A28" s="14" t="s">
        <v>9</v>
      </c>
      <c r="B28" s="2"/>
      <c r="C28" s="2"/>
      <c r="D28" s="22">
        <v>957.89473684210532</v>
      </c>
      <c r="E28" s="6"/>
      <c r="F28" s="5"/>
      <c r="G28" s="6">
        <f t="shared" si="0"/>
        <v>0</v>
      </c>
      <c r="H28" s="13">
        <f t="shared" si="1"/>
        <v>0</v>
      </c>
    </row>
    <row r="29" spans="1:8" x14ac:dyDescent="0.3">
      <c r="A29" s="14" t="s">
        <v>44</v>
      </c>
      <c r="B29" s="2"/>
      <c r="C29" s="2"/>
      <c r="D29" s="22">
        <v>957.89473684210532</v>
      </c>
      <c r="E29" s="6"/>
      <c r="F29" s="5"/>
      <c r="G29" s="6">
        <f t="shared" si="0"/>
        <v>0</v>
      </c>
      <c r="H29" s="13">
        <f t="shared" si="1"/>
        <v>0</v>
      </c>
    </row>
    <row r="30" spans="1:8" x14ac:dyDescent="0.3">
      <c r="A30" s="14" t="s">
        <v>49</v>
      </c>
      <c r="B30" s="2"/>
      <c r="C30" s="2"/>
      <c r="D30" s="22">
        <v>7000</v>
      </c>
      <c r="E30" s="6"/>
      <c r="F30" s="5"/>
      <c r="G30" s="6">
        <f t="shared" si="0"/>
        <v>0</v>
      </c>
      <c r="H30" s="13">
        <f t="shared" si="1"/>
        <v>0</v>
      </c>
    </row>
    <row r="31" spans="1:8" x14ac:dyDescent="0.3">
      <c r="A31" s="14" t="s">
        <v>50</v>
      </c>
      <c r="B31" s="2"/>
      <c r="C31" s="2"/>
      <c r="D31" s="22">
        <v>5687.5</v>
      </c>
      <c r="E31" s="6"/>
      <c r="F31" s="5"/>
      <c r="G31" s="6">
        <f t="shared" si="0"/>
        <v>0</v>
      </c>
      <c r="H31" s="13">
        <f t="shared" si="1"/>
        <v>0</v>
      </c>
    </row>
    <row r="32" spans="1:8" x14ac:dyDescent="0.3">
      <c r="A32" s="14" t="s">
        <v>51</v>
      </c>
      <c r="B32" s="2"/>
      <c r="C32" s="2"/>
      <c r="D32" s="22">
        <v>5687.5</v>
      </c>
      <c r="E32" s="6"/>
      <c r="F32" s="5"/>
      <c r="G32" s="6">
        <f t="shared" si="0"/>
        <v>0</v>
      </c>
      <c r="H32" s="13">
        <f t="shared" si="1"/>
        <v>0</v>
      </c>
    </row>
    <row r="33" spans="1:8" x14ac:dyDescent="0.3">
      <c r="A33" s="14" t="s">
        <v>52</v>
      </c>
      <c r="B33" s="2"/>
      <c r="C33" s="2"/>
      <c r="D33" s="22">
        <v>4333.333333333333</v>
      </c>
      <c r="E33" s="6"/>
      <c r="F33" s="5"/>
      <c r="G33" s="6">
        <f t="shared" si="0"/>
        <v>0</v>
      </c>
      <c r="H33" s="13">
        <f t="shared" si="1"/>
        <v>0</v>
      </c>
    </row>
    <row r="34" spans="1:8" x14ac:dyDescent="0.3">
      <c r="A34" s="14" t="s">
        <v>53</v>
      </c>
      <c r="B34" s="2"/>
      <c r="C34" s="2"/>
      <c r="D34" s="22">
        <v>3956.521739130435</v>
      </c>
      <c r="E34" s="6"/>
      <c r="F34" s="5"/>
      <c r="G34" s="6">
        <f t="shared" si="0"/>
        <v>0</v>
      </c>
      <c r="H34" s="13">
        <f t="shared" si="1"/>
        <v>0</v>
      </c>
    </row>
    <row r="35" spans="1:8" x14ac:dyDescent="0.3">
      <c r="A35" s="14" t="s">
        <v>54</v>
      </c>
      <c r="B35" s="2"/>
      <c r="C35" s="2"/>
      <c r="D35" s="22">
        <v>3137.9310344827586</v>
      </c>
      <c r="E35" s="6"/>
      <c r="F35" s="5"/>
      <c r="G35" s="6">
        <f t="shared" si="0"/>
        <v>0</v>
      </c>
      <c r="H35" s="13">
        <f t="shared" si="1"/>
        <v>0</v>
      </c>
    </row>
    <row r="36" spans="1:8" x14ac:dyDescent="0.3">
      <c r="A36" s="14" t="s">
        <v>55</v>
      </c>
      <c r="B36" s="2"/>
      <c r="C36" s="2"/>
      <c r="D36" s="22">
        <v>3640</v>
      </c>
      <c r="E36" s="6"/>
      <c r="F36" s="5"/>
      <c r="G36" s="6">
        <f t="shared" si="0"/>
        <v>0</v>
      </c>
      <c r="H36" s="13">
        <f t="shared" si="1"/>
        <v>0</v>
      </c>
    </row>
    <row r="37" spans="1:8" x14ac:dyDescent="0.3">
      <c r="A37" s="14" t="s">
        <v>56</v>
      </c>
      <c r="B37" s="2"/>
      <c r="C37" s="2"/>
      <c r="D37" s="22">
        <v>3033.3333333333335</v>
      </c>
      <c r="E37" s="6"/>
      <c r="F37" s="5"/>
      <c r="G37" s="6">
        <f t="shared" si="0"/>
        <v>0</v>
      </c>
      <c r="H37" s="13">
        <f t="shared" si="1"/>
        <v>0</v>
      </c>
    </row>
    <row r="38" spans="1:8" ht="31.2" x14ac:dyDescent="0.3">
      <c r="A38" s="15" t="s">
        <v>18</v>
      </c>
      <c r="B38" s="3"/>
      <c r="C38" s="3"/>
      <c r="D38" s="22">
        <v>346.00760456273764</v>
      </c>
      <c r="E38" s="6"/>
      <c r="F38" s="5"/>
      <c r="G38" s="6">
        <f t="shared" si="0"/>
        <v>0</v>
      </c>
      <c r="H38" s="13">
        <f t="shared" si="1"/>
        <v>0</v>
      </c>
    </row>
    <row r="39" spans="1:8" ht="31.2" x14ac:dyDescent="0.3">
      <c r="A39" s="15" t="s">
        <v>30</v>
      </c>
      <c r="B39" s="3"/>
      <c r="C39" s="3"/>
      <c r="D39" s="22">
        <v>435.40669856459328</v>
      </c>
      <c r="E39" s="6"/>
      <c r="F39" s="5"/>
      <c r="G39" s="6">
        <f t="shared" si="0"/>
        <v>0</v>
      </c>
      <c r="H39" s="13">
        <f t="shared" si="1"/>
        <v>0</v>
      </c>
    </row>
    <row r="40" spans="1:8" ht="31.2" x14ac:dyDescent="0.3">
      <c r="A40" s="15" t="s">
        <v>19</v>
      </c>
      <c r="B40" s="3"/>
      <c r="C40" s="3"/>
      <c r="D40" s="22">
        <v>3640</v>
      </c>
      <c r="E40" s="6"/>
      <c r="F40" s="5"/>
      <c r="G40" s="6">
        <f t="shared" si="0"/>
        <v>0</v>
      </c>
      <c r="H40" s="13">
        <f t="shared" si="1"/>
        <v>0</v>
      </c>
    </row>
    <row r="41" spans="1:8" ht="31.2" x14ac:dyDescent="0.3">
      <c r="A41" s="15" t="s">
        <v>20</v>
      </c>
      <c r="B41" s="3"/>
      <c r="C41" s="3"/>
      <c r="D41" s="22">
        <v>5055.5555555555557</v>
      </c>
      <c r="E41" s="6"/>
      <c r="F41" s="5"/>
      <c r="G41" s="6">
        <f t="shared" si="0"/>
        <v>0</v>
      </c>
      <c r="H41" s="13">
        <f t="shared" si="1"/>
        <v>0</v>
      </c>
    </row>
    <row r="42" spans="1:8" ht="31.2" x14ac:dyDescent="0.3">
      <c r="A42" s="15" t="s">
        <v>40</v>
      </c>
      <c r="B42" s="3"/>
      <c r="C42" s="3"/>
      <c r="D42" s="22">
        <v>1820</v>
      </c>
      <c r="E42" s="6"/>
      <c r="F42" s="5"/>
      <c r="G42" s="6">
        <f t="shared" si="0"/>
        <v>0</v>
      </c>
      <c r="H42" s="13">
        <f t="shared" si="1"/>
        <v>0</v>
      </c>
    </row>
    <row r="43" spans="1:8" ht="31.2" x14ac:dyDescent="0.3">
      <c r="A43" s="15" t="s">
        <v>21</v>
      </c>
      <c r="B43" s="3"/>
      <c r="C43" s="3"/>
      <c r="D43" s="22">
        <v>10.705882352941176</v>
      </c>
      <c r="E43" s="6"/>
      <c r="F43" s="5"/>
      <c r="G43" s="6">
        <f t="shared" si="0"/>
        <v>0</v>
      </c>
      <c r="H43" s="13">
        <f t="shared" si="1"/>
        <v>0</v>
      </c>
    </row>
    <row r="44" spans="1:8" ht="31.2" x14ac:dyDescent="0.3">
      <c r="A44" s="15" t="s">
        <v>22</v>
      </c>
      <c r="B44" s="3"/>
      <c r="C44" s="3"/>
      <c r="D44" s="22">
        <v>2757.5757575757575</v>
      </c>
      <c r="E44" s="6"/>
      <c r="F44" s="5"/>
      <c r="G44" s="6">
        <f t="shared" si="0"/>
        <v>0</v>
      </c>
      <c r="H44" s="13">
        <f t="shared" si="1"/>
        <v>0</v>
      </c>
    </row>
    <row r="45" spans="1:8" ht="31.2" x14ac:dyDescent="0.3">
      <c r="A45" s="15" t="s">
        <v>23</v>
      </c>
      <c r="B45" s="3"/>
      <c r="C45" s="3"/>
      <c r="D45" s="22">
        <v>2275</v>
      </c>
      <c r="E45" s="6"/>
      <c r="F45" s="5"/>
      <c r="G45" s="6">
        <f t="shared" si="0"/>
        <v>0</v>
      </c>
      <c r="H45" s="13">
        <f t="shared" si="1"/>
        <v>0</v>
      </c>
    </row>
    <row r="46" spans="1:8" x14ac:dyDescent="0.3">
      <c r="A46" s="14" t="s">
        <v>24</v>
      </c>
      <c r="B46" s="2"/>
      <c r="C46" s="2"/>
      <c r="D46" s="22">
        <v>350</v>
      </c>
      <c r="E46" s="6"/>
      <c r="F46" s="5"/>
      <c r="G46" s="6">
        <f t="shared" si="0"/>
        <v>0</v>
      </c>
      <c r="H46" s="13">
        <f t="shared" si="1"/>
        <v>0</v>
      </c>
    </row>
    <row r="47" spans="1:8" ht="31.2" x14ac:dyDescent="0.3">
      <c r="A47" s="14" t="s">
        <v>25</v>
      </c>
      <c r="B47" s="2"/>
      <c r="C47" s="2"/>
      <c r="D47" s="22">
        <v>343.39622641509436</v>
      </c>
      <c r="E47" s="6"/>
      <c r="F47" s="5"/>
      <c r="G47" s="6">
        <f t="shared" si="0"/>
        <v>0</v>
      </c>
      <c r="H47" s="13">
        <f t="shared" si="1"/>
        <v>0</v>
      </c>
    </row>
    <row r="48" spans="1:8" ht="31.2" x14ac:dyDescent="0.3">
      <c r="A48" s="15" t="s">
        <v>26</v>
      </c>
      <c r="B48" s="3"/>
      <c r="C48" s="3"/>
      <c r="D48" s="22">
        <v>2527.7777777777778</v>
      </c>
      <c r="E48" s="6"/>
      <c r="F48" s="5"/>
      <c r="G48" s="6">
        <f t="shared" si="0"/>
        <v>0</v>
      </c>
      <c r="H48" s="13">
        <f t="shared" si="1"/>
        <v>0</v>
      </c>
    </row>
    <row r="49" spans="1:8" ht="31.2" x14ac:dyDescent="0.3">
      <c r="A49" s="14" t="s">
        <v>27</v>
      </c>
      <c r="B49" s="2"/>
      <c r="C49" s="2"/>
      <c r="D49" s="22">
        <v>260</v>
      </c>
      <c r="E49" s="6"/>
      <c r="F49" s="5"/>
      <c r="G49" s="6">
        <f t="shared" si="0"/>
        <v>0</v>
      </c>
      <c r="H49" s="13">
        <f t="shared" si="1"/>
        <v>0</v>
      </c>
    </row>
    <row r="50" spans="1:8" ht="31.2" x14ac:dyDescent="0.3">
      <c r="A50" s="14" t="s">
        <v>28</v>
      </c>
      <c r="B50" s="2"/>
      <c r="C50" s="2"/>
      <c r="D50" s="22">
        <v>514.12429378531078</v>
      </c>
      <c r="E50" s="6"/>
      <c r="F50" s="5"/>
      <c r="G50" s="6">
        <f t="shared" si="0"/>
        <v>0</v>
      </c>
      <c r="H50" s="13">
        <f t="shared" si="1"/>
        <v>0</v>
      </c>
    </row>
    <row r="51" spans="1:8" x14ac:dyDescent="0.3">
      <c r="A51" s="15" t="s">
        <v>29</v>
      </c>
      <c r="B51" s="3"/>
      <c r="C51" s="3"/>
      <c r="D51" s="22">
        <v>56.875</v>
      </c>
      <c r="E51" s="6"/>
      <c r="F51" s="5"/>
      <c r="G51" s="6">
        <f t="shared" si="0"/>
        <v>0</v>
      </c>
      <c r="H51" s="13">
        <f t="shared" si="1"/>
        <v>0</v>
      </c>
    </row>
    <row r="52" spans="1:8" x14ac:dyDescent="0.3">
      <c r="A52" s="15" t="s">
        <v>31</v>
      </c>
      <c r="B52" s="3"/>
      <c r="C52" s="3"/>
      <c r="D52" s="22">
        <v>1516.6666666666667</v>
      </c>
      <c r="E52" s="6"/>
      <c r="F52" s="5"/>
      <c r="G52" s="6">
        <f t="shared" si="0"/>
        <v>0</v>
      </c>
      <c r="H52" s="13">
        <f t="shared" si="1"/>
        <v>0</v>
      </c>
    </row>
    <row r="53" spans="1:8" ht="31.2" x14ac:dyDescent="0.3">
      <c r="A53" s="15" t="s">
        <v>32</v>
      </c>
      <c r="B53" s="3"/>
      <c r="C53" s="3"/>
      <c r="D53" s="22">
        <v>1820</v>
      </c>
      <c r="E53" s="6"/>
      <c r="F53" s="5"/>
      <c r="G53" s="6">
        <f t="shared" si="0"/>
        <v>0</v>
      </c>
      <c r="H53" s="13">
        <f t="shared" si="1"/>
        <v>0</v>
      </c>
    </row>
    <row r="54" spans="1:8" ht="31.2" x14ac:dyDescent="0.3">
      <c r="A54" s="15" t="s">
        <v>33</v>
      </c>
      <c r="B54" s="3"/>
      <c r="C54" s="3"/>
      <c r="D54" s="22">
        <v>423.25581395348837</v>
      </c>
      <c r="E54" s="6"/>
      <c r="F54" s="5"/>
      <c r="G54" s="6">
        <f t="shared" si="0"/>
        <v>0</v>
      </c>
      <c r="H54" s="13">
        <f t="shared" si="1"/>
        <v>0</v>
      </c>
    </row>
    <row r="55" spans="1:8" ht="31.2" x14ac:dyDescent="0.3">
      <c r="A55" s="15" t="s">
        <v>34</v>
      </c>
      <c r="B55" s="3"/>
      <c r="C55" s="3"/>
      <c r="D55" s="22">
        <v>1654.5454545454545</v>
      </c>
      <c r="E55" s="6"/>
      <c r="F55" s="5"/>
      <c r="G55" s="6">
        <f t="shared" si="0"/>
        <v>0</v>
      </c>
      <c r="H55" s="13">
        <f t="shared" si="1"/>
        <v>0</v>
      </c>
    </row>
    <row r="56" spans="1:8" ht="31.2" x14ac:dyDescent="0.3">
      <c r="A56" s="15" t="s">
        <v>36</v>
      </c>
      <c r="B56" s="3"/>
      <c r="C56" s="3"/>
      <c r="D56" s="22">
        <v>2022.2222222222222</v>
      </c>
      <c r="E56" s="6"/>
      <c r="F56" s="5"/>
      <c r="G56" s="6">
        <f t="shared" si="0"/>
        <v>0</v>
      </c>
      <c r="H56" s="13">
        <f t="shared" si="1"/>
        <v>0</v>
      </c>
    </row>
    <row r="57" spans="1:8" ht="31.2" x14ac:dyDescent="0.3">
      <c r="A57" s="14" t="s">
        <v>37</v>
      </c>
      <c r="B57" s="2"/>
      <c r="C57" s="2"/>
      <c r="D57" s="22">
        <v>7583.333333333333</v>
      </c>
      <c r="E57" s="6"/>
      <c r="F57" s="5"/>
      <c r="G57" s="6">
        <f t="shared" si="0"/>
        <v>0</v>
      </c>
      <c r="H57" s="13">
        <f t="shared" si="1"/>
        <v>0</v>
      </c>
    </row>
    <row r="58" spans="1:8" ht="31.2" x14ac:dyDescent="0.3">
      <c r="A58" s="14" t="s">
        <v>38</v>
      </c>
      <c r="B58" s="2"/>
      <c r="C58" s="2"/>
      <c r="D58" s="22">
        <v>2527.7777777777778</v>
      </c>
      <c r="E58" s="6"/>
      <c r="F58" s="5"/>
      <c r="G58" s="6">
        <f t="shared" si="0"/>
        <v>0</v>
      </c>
      <c r="H58" s="13">
        <f t="shared" si="1"/>
        <v>0</v>
      </c>
    </row>
    <row r="59" spans="1:8" ht="31.2" x14ac:dyDescent="0.3">
      <c r="A59" s="15" t="s">
        <v>39</v>
      </c>
      <c r="B59" s="3"/>
      <c r="C59" s="3"/>
      <c r="D59" s="22">
        <v>4333.333333333333</v>
      </c>
      <c r="E59" s="6"/>
      <c r="F59" s="5"/>
      <c r="G59" s="6">
        <f t="shared" si="0"/>
        <v>0</v>
      </c>
      <c r="H59" s="13">
        <f t="shared" si="1"/>
        <v>0</v>
      </c>
    </row>
    <row r="60" spans="1:8" ht="31.2" x14ac:dyDescent="0.3">
      <c r="A60" s="15" t="s">
        <v>45</v>
      </c>
      <c r="B60" s="3"/>
      <c r="C60" s="3"/>
      <c r="D60" s="22">
        <v>101.11111111111111</v>
      </c>
      <c r="E60" s="6"/>
      <c r="F60" s="5"/>
      <c r="G60" s="6">
        <f t="shared" si="0"/>
        <v>0</v>
      </c>
      <c r="H60" s="13">
        <f t="shared" si="1"/>
        <v>0</v>
      </c>
    </row>
    <row r="61" spans="1:8" x14ac:dyDescent="0.3">
      <c r="A61" s="16" t="s">
        <v>46</v>
      </c>
      <c r="B61" s="4"/>
      <c r="C61" s="4"/>
      <c r="D61" s="22">
        <v>20.222222222222221</v>
      </c>
      <c r="E61" s="6"/>
      <c r="F61" s="5"/>
      <c r="G61" s="6">
        <f t="shared" si="0"/>
        <v>0</v>
      </c>
      <c r="H61" s="13">
        <f t="shared" si="1"/>
        <v>0</v>
      </c>
    </row>
    <row r="62" spans="1:8" x14ac:dyDescent="0.3">
      <c r="A62" s="16" t="s">
        <v>47</v>
      </c>
      <c r="B62" s="4"/>
      <c r="C62" s="4"/>
      <c r="D62" s="22">
        <v>12.133333333333333</v>
      </c>
      <c r="E62" s="6"/>
      <c r="F62" s="5"/>
      <c r="G62" s="6">
        <f t="shared" si="0"/>
        <v>0</v>
      </c>
      <c r="H62" s="13">
        <f t="shared" si="1"/>
        <v>0</v>
      </c>
    </row>
    <row r="63" spans="1:8" ht="16.8" thickBot="1" x14ac:dyDescent="0.4">
      <c r="A63" s="17"/>
      <c r="B63" s="18"/>
      <c r="C63" s="18"/>
      <c r="D63" s="23"/>
      <c r="E63" s="18"/>
      <c r="F63" s="19"/>
      <c r="G63" s="19" t="s">
        <v>64</v>
      </c>
      <c r="H63" s="20">
        <f>SUM(H7:H62)</f>
        <v>0</v>
      </c>
    </row>
  </sheetData>
  <mergeCells count="5">
    <mergeCell ref="A1:H1"/>
    <mergeCell ref="A2:H2"/>
    <mergeCell ref="A3:H3"/>
    <mergeCell ref="A4:H4"/>
    <mergeCell ref="A5:H5"/>
  </mergeCells>
  <pageMargins left="0.7" right="0.7" top="0.7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Terragno</dc:creator>
  <cp:lastModifiedBy>Mary Pelfrey</cp:lastModifiedBy>
  <cp:lastPrinted>2013-10-04T18:17:46Z</cp:lastPrinted>
  <dcterms:created xsi:type="dcterms:W3CDTF">2013-10-03T18:16:27Z</dcterms:created>
  <dcterms:modified xsi:type="dcterms:W3CDTF">2013-10-04T21:03:21Z</dcterms:modified>
</cp:coreProperties>
</file>